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56\"/>
    </mc:Choice>
  </mc:AlternateContent>
  <xr:revisionPtr revIDLastSave="0" documentId="8_{59CCFD1B-3823-4F2E-A1FC-2F9C46CC8C31}" xr6:coauthVersionLast="47" xr6:coauthVersionMax="47" xr10:uidLastSave="{00000000-0000-0000-0000-000000000000}"/>
  <bookViews>
    <workbookView xWindow="-120" yWindow="-120" windowWidth="29040" windowHeight="15840" xr2:uid="{53EF78E8-49FB-4039-9445-0CB2A5F623BA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GGCON'!$A$18:$I$64</definedName>
    <definedName name="A">#REF!</definedName>
    <definedName name="AAAAAAAAAAA">#REF!</definedName>
    <definedName name="ANEXO12">#REF!</definedName>
    <definedName name="_xlnm.Print_Area" localSheetId="0">'Anexo GGCON'!$A$1:$H$79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64" i="1" s="1"/>
</calcChain>
</file>

<file path=xl/sharedStrings.xml><?xml version="1.0" encoding="utf-8"?>
<sst xmlns="http://schemas.openxmlformats.org/spreadsheetml/2006/main" count="198" uniqueCount="99">
  <si>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</si>
  <si>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</si>
  <si>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</si>
  <si>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</si>
  <si>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</si>
  <si>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</si>
  <si>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Calibri"/>
        <family val="2"/>
      </rPr>
      <t>718/2023</t>
    </r>
  </si>
  <si>
    <r>
      <t xml:space="preserve">TERMO ADITIVO Nº: </t>
    </r>
    <r>
      <rPr>
        <sz val="11"/>
        <rFont val="Calibri"/>
        <family val="2"/>
      </rPr>
      <t>02</t>
    </r>
  </si>
  <si>
    <r>
      <t>EXERCÍCIO:</t>
    </r>
    <r>
      <rPr>
        <sz val="11"/>
        <color indexed="8"/>
        <rFont val="Calibri"/>
        <family val="2"/>
      </rPr>
      <t xml:space="preserve"> OUTUBRO/2024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</si>
  <si>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</si>
  <si>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</si>
  <si>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</si>
  <si>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</si>
  <si>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RECEBIDO:</t>
    </r>
    <r>
      <rPr>
        <sz val="11"/>
        <color theme="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</rPr>
      <t>378.726,00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</si>
  <si>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</si>
  <si>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</si>
  <si>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</si>
  <si>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</si>
  <si>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</si>
  <si>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</si>
  <si>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</si>
  <si>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</si>
  <si>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</si>
  <si>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</si>
  <si>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38708 (Parte)</t>
  </si>
  <si>
    <t>ALELO S.A.</t>
  </si>
  <si>
    <t>RECURSOS HUMANOS (5)</t>
  </si>
  <si>
    <t>TRF 71.202</t>
  </si>
  <si>
    <t>DOC Nº 414124648</t>
  </si>
  <si>
    <t xml:space="preserve">UOL - UNIVERSO ONLINE S.A                                   </t>
  </si>
  <si>
    <t>UTILIDADE PÚBLICAS (7)</t>
  </si>
  <si>
    <t>PAGTO 15.019</t>
  </si>
  <si>
    <t>NF Nº 2589109 (Parte)</t>
  </si>
  <si>
    <t xml:space="preserve">DOMICILI INDUSTRIA E COMÉRCIO DE ALIMENTOS LTDA             </t>
  </si>
  <si>
    <t>FOLHA ANALÍTICA</t>
  </si>
  <si>
    <t>ANDREA TIEMY YAMADA</t>
  </si>
  <si>
    <t>BETANIA DA SILVA ROCHA</t>
  </si>
  <si>
    <t>CAIO RODRIGUES MAGRINI</t>
  </si>
  <si>
    <t>GFD (Parte)</t>
  </si>
  <si>
    <t>CAIXA ECONÔMICA FEDERAL</t>
  </si>
  <si>
    <t>TRF 20.6000</t>
  </si>
  <si>
    <t>CLAUDIA DE ARRUDA</t>
  </si>
  <si>
    <t>DANIEL MAKOTO NAKAGAWA</t>
  </si>
  <si>
    <t>DAVI VIANA RAMOS</t>
  </si>
  <si>
    <t>DENISE CERQUEIRA PARANAGUA VEZOZZO</t>
  </si>
  <si>
    <t>EDUARDO LUIZ RACHID CANCADO</t>
  </si>
  <si>
    <t>ELOY VIANEY CARVALHO DE FRANCA</t>
  </si>
  <si>
    <t>FABIO KASSAB</t>
  </si>
  <si>
    <t>DARF (Parte)</t>
  </si>
  <si>
    <t xml:space="preserve">SECRETARIA DA RECEITA FEDERAL                               </t>
  </si>
  <si>
    <t>TRF 20.6000 - TRF 20.6199</t>
  </si>
  <si>
    <t>18/10/24 - 25/10/24</t>
  </si>
  <si>
    <t>IVANA CARLA SENA PINTO</t>
  </si>
  <si>
    <t>JULIO CESAR SILVA DE BRITO</t>
  </si>
  <si>
    <t>MARCELA PAES ROSADO TERRA</t>
  </si>
  <si>
    <t xml:space="preserve">MARIANA DE LIRA FONTE </t>
  </si>
  <si>
    <t>PATRICIA SANTIAGO LIBERATO DE MATTOS</t>
  </si>
  <si>
    <t>PHILIPPE GERSON GRADVOHL ABOIM DE AREA LEAO</t>
  </si>
  <si>
    <t>RAFAEL BANDEIRA LAGES</t>
  </si>
  <si>
    <t>RAFAELA DE OLIVEIRA</t>
  </si>
  <si>
    <t>RICARDO KAWAOKA MIYAKE</t>
  </si>
  <si>
    <t>FAUSTO ROLIM NETO</t>
  </si>
  <si>
    <t>TIT. DOC. Nº 2024002799 (Parte)</t>
  </si>
  <si>
    <t xml:space="preserve">SANTANDER- FFM EMPRÉSTIMO                                   </t>
  </si>
  <si>
    <t>GP Nº 1556/2024 (Parte)</t>
  </si>
  <si>
    <t xml:space="preserve">DEPARTAMENTO DE RH                                          </t>
  </si>
  <si>
    <t>04/10/24 - 11/10/24</t>
  </si>
  <si>
    <t>RECIBO DE FÉRIAS</t>
  </si>
  <si>
    <t>COMPROVANTE</t>
  </si>
  <si>
    <t xml:space="preserve">MARIANE MUNIZ BISCA                                         </t>
  </si>
  <si>
    <t>TED 39.476</t>
  </si>
  <si>
    <t>DOC Nº 110741 - 0 (Parte)</t>
  </si>
  <si>
    <t>SINDICATO DOS ENFERMEIROS DO ESTADO DE SÃO PAULO</t>
  </si>
  <si>
    <t>NF Nº 796</t>
  </si>
  <si>
    <t>MARIA VALCILANE DE OLIVEIRA RODRIGUES</t>
  </si>
  <si>
    <t>NF Nº 52</t>
  </si>
  <si>
    <t xml:space="preserve">ALVES E OLIVEIRA SERVICOS MEDICOS LTDA                      </t>
  </si>
  <si>
    <t>SERVIÇOS MÉDICOS (*)</t>
  </si>
  <si>
    <t>TED 18.469</t>
  </si>
  <si>
    <t>LUIZ ANTONIO DOS SANTOS</t>
  </si>
  <si>
    <t>N/T</t>
  </si>
  <si>
    <t>TARIFA BANCÁRIA - ACERTADO DIA 01/11/24</t>
  </si>
  <si>
    <t>DESPESAS FINANCEIRAS E BANCÁRIAS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</si>
  <si>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</si>
  <si>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</si>
  <si>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</si>
  <si>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</si>
  <si>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</si>
  <si>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</si>
  <si>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</si>
  <si>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</si>
  <si>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</si>
  <si>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26 de dezembro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</si>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</sst>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4" applyFont="1" applyAlignment="1">
      <alignment vertical="center"/>
    </xf>
    <xf numFmtId="4" fontId="5" fillId="0" borderId="0" xfId="1" applyNumberFormat="1" applyFont="1" applyAlignment="1">
      <alignment vertical="center"/>
    </xf>
    <xf numFmtId="164" fontId="5" fillId="0" borderId="0" xfId="5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 applyAlignment="1">
      <alignment vertical="center"/>
    </xf>
    <xf numFmtId="0" fontId="13" fillId="0" borderId="2" xfId="6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7" applyNumberFormat="1" applyFont="1" applyBorder="1" applyAlignment="1">
      <alignment horizontal="right"/>
    </xf>
    <xf numFmtId="4" fontId="18" fillId="0" borderId="6" xfId="8" applyNumberFormat="1" applyFont="1" applyBorder="1" applyAlignment="1">
      <alignment horizontal="right"/>
    </xf>
    <xf numFmtId="4" fontId="3" fillId="0" borderId="0" xfId="1" applyNumberFormat="1" applyFon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3" fillId="0" borderId="0" xfId="5" applyNumberFormat="1" applyFont="1"/>
    <xf numFmtId="0" fontId="20" fillId="0" borderId="0" xfId="9" applyFont="1"/>
    <xf numFmtId="0" fontId="5" fillId="0" borderId="0" xfId="9" applyFont="1"/>
    <xf numFmtId="43" fontId="5" fillId="0" borderId="0" xfId="1" applyNumberFormat="1" applyFont="1"/>
    <xf numFmtId="0" fontId="20" fillId="0" borderId="1" xfId="9" applyFont="1" applyBorder="1"/>
    <xf numFmtId="0" fontId="5" fillId="0" borderId="1" xfId="9" applyFont="1" applyBorder="1"/>
    <xf numFmtId="0" fontId="20" fillId="0" borderId="9" xfId="10" applyFont="1" applyBorder="1" applyAlignment="1">
      <alignment horizontal="left"/>
    </xf>
    <xf numFmtId="0" fontId="21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1">
    <cellStyle name="Normal" xfId="0" builtinId="0"/>
    <cellStyle name="Normal 2 2 2 2 12 2" xfId="5" xr:uid="{D4F39E17-3AA4-4C74-B775-E0E7A1CEB371}"/>
    <cellStyle name="Normal 2 2 2 2 12 2 2" xfId="6" xr:uid="{56571546-C3AC-494B-A43B-6FAA4709EB80}"/>
    <cellStyle name="Normal 3 2 2 3 2 11" xfId="2" xr:uid="{045967EE-E01F-4182-87C5-A149944DA769}"/>
    <cellStyle name="Normal 3 3 2 12" xfId="9" xr:uid="{89BADC38-2E4C-47FF-B870-199267AB85FB}"/>
    <cellStyle name="Normal 3 3 3 2 11" xfId="10" xr:uid="{28B3ECE4-8812-4839-94B1-9DE5561C565C}"/>
    <cellStyle name="Normal 4 3 2 2 2 11" xfId="4" xr:uid="{FA4E79CE-AB2E-4636-B4FF-9D1346894DA8}"/>
    <cellStyle name="Normal 4 3 2 3 2 2 2 11" xfId="7" xr:uid="{262D964F-5EA8-4CB6-AF4D-B16ED7B98DEB}"/>
    <cellStyle name="Normal 4 3 2 3 2 3 11" xfId="1" xr:uid="{FB5C84E8-B000-40EA-B462-A55EE4B07B91}"/>
    <cellStyle name="Normal 4 3 2 3 2 7" xfId="8" xr:uid="{7A1043E1-399D-4994-B3C8-D5D2E651ADE5}"/>
    <cellStyle name="Normal 4 3 3 2 11" xfId="3" xr:uid="{7F32A74F-912F-45F4-A6A4-00663A3F2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B12D5DFD-6A97-4395-90C1-E8D8E40C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56%20-%20V.CARMO-2024\10%20-%20Outubro_24\87.556%20-%20TA%202-CONV.71823-SES-CUST.-V.CARMO-2024%20-%2010.xlsx" TargetMode="External"/><Relationship Id="rId1" Type="http://schemas.openxmlformats.org/officeDocument/2006/relationships/externalLinkPath" Target="/Controladoria/Projetos%20Controladoria/Subven&#231;&#245;es/SES/ativas/SES%20-%202024/1%20-%20CONV&#202;NIOS/87.556%20-%20V.CARMO-2024/10%20-%20Outubro_24/87.556%20-%20TA%202-CONV.71823-SES-CUST.-V.CARMO-2024%20-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DBT"/>
      <sheetName val="Composição"/>
      <sheetName val="Impostos"/>
      <sheetName val="Pré-prestação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C1DB5-66F0-4206-A82E-5FCAD553C894}">
  <sheetPr>
    <tabColor rgb="FFFFFF00"/>
  </sheetPr>
  <dimension ref="A1:I79"/>
  <sheetViews>
    <sheetView tabSelected="1" topLeftCell="A36" workbookViewId="0">
      <selection activeCell="A57" sqref="A57:XFD57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2.75" customHeight="1" x14ac:dyDescent="0.2">
      <c r="A19" s="29">
        <v>1</v>
      </c>
      <c r="B19" s="30">
        <v>45554</v>
      </c>
      <c r="C19" s="31" t="s">
        <v>24</v>
      </c>
      <c r="D19" s="32" t="s">
        <v>25</v>
      </c>
      <c r="E19" s="32" t="s">
        <v>26</v>
      </c>
      <c r="F19" s="33">
        <v>6120</v>
      </c>
      <c r="G19" s="34" t="s">
        <v>27</v>
      </c>
      <c r="H19" s="30">
        <v>45596</v>
      </c>
    </row>
    <row r="20" spans="1:9" s="20" customFormat="1" ht="12.75" customHeight="1" x14ac:dyDescent="0.2">
      <c r="A20" s="29">
        <v>2</v>
      </c>
      <c r="B20" s="30">
        <v>45557</v>
      </c>
      <c r="C20" s="31" t="s">
        <v>28</v>
      </c>
      <c r="D20" s="32" t="s">
        <v>29</v>
      </c>
      <c r="E20" s="32" t="s">
        <v>30</v>
      </c>
      <c r="F20" s="33">
        <v>90.28</v>
      </c>
      <c r="G20" s="34" t="s">
        <v>31</v>
      </c>
      <c r="H20" s="30">
        <v>45580</v>
      </c>
    </row>
    <row r="21" spans="1:9" s="20" customFormat="1" ht="12.75" customHeight="1" x14ac:dyDescent="0.2">
      <c r="A21" s="29">
        <v>3</v>
      </c>
      <c r="B21" s="30">
        <v>45560</v>
      </c>
      <c r="C21" s="31" t="s">
        <v>32</v>
      </c>
      <c r="D21" s="32" t="s">
        <v>33</v>
      </c>
      <c r="E21" s="32" t="s">
        <v>26</v>
      </c>
      <c r="F21" s="33">
        <v>2627.35</v>
      </c>
      <c r="G21" s="34" t="s">
        <v>27</v>
      </c>
      <c r="H21" s="30">
        <v>45596</v>
      </c>
    </row>
    <row r="22" spans="1:9" s="20" customFormat="1" ht="12.75" customHeight="1" x14ac:dyDescent="0.2">
      <c r="A22" s="29">
        <v>4</v>
      </c>
      <c r="B22" s="30">
        <v>45565</v>
      </c>
      <c r="C22" s="31" t="s">
        <v>34</v>
      </c>
      <c r="D22" s="32" t="s">
        <v>35</v>
      </c>
      <c r="E22" s="32" t="s">
        <v>26</v>
      </c>
      <c r="F22" s="33">
        <v>-4726.5186800000001</v>
      </c>
      <c r="G22" s="34" t="s">
        <v>27</v>
      </c>
      <c r="H22" s="30">
        <v>45576</v>
      </c>
    </row>
    <row r="23" spans="1:9" s="20" customFormat="1" ht="12.75" customHeight="1" x14ac:dyDescent="0.2">
      <c r="A23" s="29">
        <v>5</v>
      </c>
      <c r="B23" s="30">
        <v>45565</v>
      </c>
      <c r="C23" s="31" t="s">
        <v>34</v>
      </c>
      <c r="D23" s="32" t="s">
        <v>36</v>
      </c>
      <c r="E23" s="32" t="s">
        <v>26</v>
      </c>
      <c r="F23" s="33">
        <v>7018.6880000000001</v>
      </c>
      <c r="G23" s="34" t="s">
        <v>27</v>
      </c>
      <c r="H23" s="30">
        <v>45573</v>
      </c>
    </row>
    <row r="24" spans="1:9" s="20" customFormat="1" ht="12.75" customHeight="1" x14ac:dyDescent="0.2">
      <c r="A24" s="29">
        <v>6</v>
      </c>
      <c r="B24" s="30">
        <v>45565</v>
      </c>
      <c r="C24" s="31" t="s">
        <v>34</v>
      </c>
      <c r="D24" s="32" t="s">
        <v>37</v>
      </c>
      <c r="E24" s="32" t="s">
        <v>26</v>
      </c>
      <c r="F24" s="33">
        <v>-5003.5118480000001</v>
      </c>
      <c r="G24" s="34" t="s">
        <v>27</v>
      </c>
      <c r="H24" s="30">
        <v>45576</v>
      </c>
    </row>
    <row r="25" spans="1:9" s="20" customFormat="1" ht="12.75" customHeight="1" x14ac:dyDescent="0.2">
      <c r="A25" s="29">
        <v>7</v>
      </c>
      <c r="B25" s="30">
        <v>45565</v>
      </c>
      <c r="C25" s="31" t="s">
        <v>38</v>
      </c>
      <c r="D25" s="32" t="s">
        <v>39</v>
      </c>
      <c r="E25" s="32" t="s">
        <v>26</v>
      </c>
      <c r="F25" s="33">
        <v>15025.61</v>
      </c>
      <c r="G25" s="34" t="s">
        <v>40</v>
      </c>
      <c r="H25" s="30">
        <v>45583</v>
      </c>
    </row>
    <row r="26" spans="1:9" s="20" customFormat="1" ht="12.75" customHeight="1" x14ac:dyDescent="0.2">
      <c r="A26" s="29">
        <v>8</v>
      </c>
      <c r="B26" s="30">
        <v>45565</v>
      </c>
      <c r="C26" s="31" t="s">
        <v>34</v>
      </c>
      <c r="D26" s="32" t="s">
        <v>41</v>
      </c>
      <c r="E26" s="32" t="s">
        <v>26</v>
      </c>
      <c r="F26" s="33">
        <v>11611.8</v>
      </c>
      <c r="G26" s="34" t="s">
        <v>27</v>
      </c>
      <c r="H26" s="30">
        <v>45573</v>
      </c>
    </row>
    <row r="27" spans="1:9" s="20" customFormat="1" ht="12.75" customHeight="1" x14ac:dyDescent="0.2">
      <c r="A27" s="29">
        <v>9</v>
      </c>
      <c r="B27" s="30">
        <v>45565</v>
      </c>
      <c r="C27" s="31" t="s">
        <v>34</v>
      </c>
      <c r="D27" s="32" t="s">
        <v>42</v>
      </c>
      <c r="E27" s="32" t="s">
        <v>26</v>
      </c>
      <c r="F27" s="33">
        <v>-2838.44</v>
      </c>
      <c r="G27" s="34" t="s">
        <v>27</v>
      </c>
      <c r="H27" s="30">
        <v>45576</v>
      </c>
    </row>
    <row r="28" spans="1:9" s="20" customFormat="1" ht="12.75" customHeight="1" x14ac:dyDescent="0.2">
      <c r="A28" s="29">
        <v>10</v>
      </c>
      <c r="B28" s="30">
        <v>45565</v>
      </c>
      <c r="C28" s="31" t="s">
        <v>34</v>
      </c>
      <c r="D28" s="32" t="s">
        <v>43</v>
      </c>
      <c r="E28" s="32" t="s">
        <v>26</v>
      </c>
      <c r="F28" s="33">
        <v>-2669.0625439999999</v>
      </c>
      <c r="G28" s="34" t="s">
        <v>27</v>
      </c>
      <c r="H28" s="30">
        <v>45576</v>
      </c>
    </row>
    <row r="29" spans="1:9" s="20" customFormat="1" ht="12.75" customHeight="1" x14ac:dyDescent="0.2">
      <c r="A29" s="29">
        <v>11</v>
      </c>
      <c r="B29" s="30">
        <v>45565</v>
      </c>
      <c r="C29" s="31" t="s">
        <v>34</v>
      </c>
      <c r="D29" s="32" t="s">
        <v>44</v>
      </c>
      <c r="E29" s="32" t="s">
        <v>26</v>
      </c>
      <c r="F29" s="33">
        <v>19585.239999999998</v>
      </c>
      <c r="G29" s="34" t="s">
        <v>27</v>
      </c>
      <c r="H29" s="30">
        <v>45573</v>
      </c>
    </row>
    <row r="30" spans="1:9" s="20" customFormat="1" ht="12.75" customHeight="1" x14ac:dyDescent="0.2">
      <c r="A30" s="29">
        <v>12</v>
      </c>
      <c r="B30" s="30">
        <v>45565</v>
      </c>
      <c r="C30" s="31" t="s">
        <v>34</v>
      </c>
      <c r="D30" s="32" t="s">
        <v>45</v>
      </c>
      <c r="E30" s="32" t="s">
        <v>26</v>
      </c>
      <c r="F30" s="33">
        <v>-1244.97849</v>
      </c>
      <c r="G30" s="34" t="s">
        <v>27</v>
      </c>
      <c r="H30" s="30">
        <v>45576</v>
      </c>
    </row>
    <row r="31" spans="1:9" s="20" customFormat="1" ht="12.75" customHeight="1" x14ac:dyDescent="0.2">
      <c r="A31" s="29">
        <v>13</v>
      </c>
      <c r="B31" s="30">
        <v>45565</v>
      </c>
      <c r="C31" s="31" t="s">
        <v>34</v>
      </c>
      <c r="D31" s="32" t="s">
        <v>46</v>
      </c>
      <c r="E31" s="32" t="s">
        <v>26</v>
      </c>
      <c r="F31" s="33">
        <v>-2314.4100000000003</v>
      </c>
      <c r="G31" s="34" t="s">
        <v>27</v>
      </c>
      <c r="H31" s="30">
        <v>45576</v>
      </c>
    </row>
    <row r="32" spans="1:9" s="20" customFormat="1" ht="12.75" customHeight="1" x14ac:dyDescent="0.2">
      <c r="A32" s="29">
        <v>14</v>
      </c>
      <c r="B32" s="30">
        <v>45565</v>
      </c>
      <c r="C32" s="31" t="s">
        <v>34</v>
      </c>
      <c r="D32" s="32" t="s">
        <v>47</v>
      </c>
      <c r="E32" s="32" t="s">
        <v>26</v>
      </c>
      <c r="F32" s="33">
        <v>-8503.4260319999994</v>
      </c>
      <c r="G32" s="34" t="s">
        <v>27</v>
      </c>
      <c r="H32" s="30">
        <v>45576</v>
      </c>
    </row>
    <row r="33" spans="1:8" s="20" customFormat="1" ht="12.75" customHeight="1" x14ac:dyDescent="0.2">
      <c r="A33" s="29">
        <v>15</v>
      </c>
      <c r="B33" s="30">
        <v>45565</v>
      </c>
      <c r="C33" s="31" t="s">
        <v>48</v>
      </c>
      <c r="D33" s="32" t="s">
        <v>49</v>
      </c>
      <c r="E33" s="32" t="s">
        <v>26</v>
      </c>
      <c r="F33" s="33">
        <v>16451.900000000001</v>
      </c>
      <c r="G33" s="34" t="s">
        <v>40</v>
      </c>
      <c r="H33" s="30">
        <v>45583</v>
      </c>
    </row>
    <row r="34" spans="1:8" s="20" customFormat="1" ht="12.75" customHeight="1" x14ac:dyDescent="0.2">
      <c r="A34" s="29">
        <v>16</v>
      </c>
      <c r="B34" s="30">
        <v>45565</v>
      </c>
      <c r="C34" s="31" t="s">
        <v>48</v>
      </c>
      <c r="D34" s="32" t="s">
        <v>49</v>
      </c>
      <c r="E34" s="32" t="s">
        <v>26</v>
      </c>
      <c r="F34" s="33">
        <v>21601.71</v>
      </c>
      <c r="G34" s="34" t="s">
        <v>50</v>
      </c>
      <c r="H34" s="30" t="s">
        <v>51</v>
      </c>
    </row>
    <row r="35" spans="1:8" s="20" customFormat="1" ht="12.75" customHeight="1" x14ac:dyDescent="0.2">
      <c r="A35" s="29">
        <v>17</v>
      </c>
      <c r="B35" s="30">
        <v>45565</v>
      </c>
      <c r="C35" s="31" t="s">
        <v>34</v>
      </c>
      <c r="D35" s="32" t="s">
        <v>52</v>
      </c>
      <c r="E35" s="32" t="s">
        <v>26</v>
      </c>
      <c r="F35" s="33">
        <v>-2021.5375220000001</v>
      </c>
      <c r="G35" s="34" t="s">
        <v>27</v>
      </c>
      <c r="H35" s="30">
        <v>45576</v>
      </c>
    </row>
    <row r="36" spans="1:8" s="20" customFormat="1" ht="12.75" customHeight="1" x14ac:dyDescent="0.2">
      <c r="A36" s="29">
        <v>18</v>
      </c>
      <c r="B36" s="30">
        <v>45565</v>
      </c>
      <c r="C36" s="31" t="s">
        <v>34</v>
      </c>
      <c r="D36" s="32" t="s">
        <v>53</v>
      </c>
      <c r="E36" s="32" t="s">
        <v>26</v>
      </c>
      <c r="F36" s="33">
        <v>645.1</v>
      </c>
      <c r="G36" s="34" t="s">
        <v>27</v>
      </c>
      <c r="H36" s="30">
        <v>45573</v>
      </c>
    </row>
    <row r="37" spans="1:8" s="20" customFormat="1" ht="12.75" customHeight="1" x14ac:dyDescent="0.2">
      <c r="A37" s="29">
        <v>19</v>
      </c>
      <c r="B37" s="30">
        <v>45565</v>
      </c>
      <c r="C37" s="31" t="s">
        <v>34</v>
      </c>
      <c r="D37" s="32" t="s">
        <v>54</v>
      </c>
      <c r="E37" s="32" t="s">
        <v>26</v>
      </c>
      <c r="F37" s="33">
        <v>-9833.4112939999995</v>
      </c>
      <c r="G37" s="34" t="s">
        <v>27</v>
      </c>
      <c r="H37" s="30">
        <v>45576</v>
      </c>
    </row>
    <row r="38" spans="1:8" s="20" customFormat="1" ht="12.75" customHeight="1" x14ac:dyDescent="0.2">
      <c r="A38" s="29">
        <v>20</v>
      </c>
      <c r="B38" s="30">
        <v>45565</v>
      </c>
      <c r="C38" s="31" t="s">
        <v>34</v>
      </c>
      <c r="D38" s="32" t="s">
        <v>55</v>
      </c>
      <c r="E38" s="32" t="s">
        <v>26</v>
      </c>
      <c r="F38" s="33">
        <v>-2169.703536</v>
      </c>
      <c r="G38" s="34" t="s">
        <v>27</v>
      </c>
      <c r="H38" s="30">
        <v>45576</v>
      </c>
    </row>
    <row r="39" spans="1:8" s="20" customFormat="1" ht="12.75" customHeight="1" x14ac:dyDescent="0.2">
      <c r="A39" s="29">
        <v>21</v>
      </c>
      <c r="B39" s="30">
        <v>45565</v>
      </c>
      <c r="C39" s="31" t="s">
        <v>34</v>
      </c>
      <c r="D39" s="32" t="s">
        <v>56</v>
      </c>
      <c r="E39" s="32" t="s">
        <v>26</v>
      </c>
      <c r="F39" s="33">
        <v>-5883.8503540000002</v>
      </c>
      <c r="G39" s="34" t="s">
        <v>27</v>
      </c>
      <c r="H39" s="30">
        <v>45576</v>
      </c>
    </row>
    <row r="40" spans="1:8" s="20" customFormat="1" ht="12.75" customHeight="1" x14ac:dyDescent="0.2">
      <c r="A40" s="29">
        <v>22</v>
      </c>
      <c r="B40" s="30">
        <v>45565</v>
      </c>
      <c r="C40" s="31" t="s">
        <v>34</v>
      </c>
      <c r="D40" s="32" t="s">
        <v>57</v>
      </c>
      <c r="E40" s="32" t="s">
        <v>26</v>
      </c>
      <c r="F40" s="33">
        <v>2264.3000000000002</v>
      </c>
      <c r="G40" s="34" t="s">
        <v>27</v>
      </c>
      <c r="H40" s="30">
        <v>45573</v>
      </c>
    </row>
    <row r="41" spans="1:8" s="20" customFormat="1" ht="12.75" customHeight="1" x14ac:dyDescent="0.2">
      <c r="A41" s="29">
        <v>23</v>
      </c>
      <c r="B41" s="30">
        <v>45565</v>
      </c>
      <c r="C41" s="31" t="s">
        <v>34</v>
      </c>
      <c r="D41" s="32" t="s">
        <v>58</v>
      </c>
      <c r="E41" s="32" t="s">
        <v>26</v>
      </c>
      <c r="F41" s="33">
        <v>-1193.0092339999999</v>
      </c>
      <c r="G41" s="34" t="s">
        <v>27</v>
      </c>
      <c r="H41" s="30">
        <v>45576</v>
      </c>
    </row>
    <row r="42" spans="1:8" s="20" customFormat="1" ht="12.75" customHeight="1" x14ac:dyDescent="0.2">
      <c r="A42" s="29">
        <v>24</v>
      </c>
      <c r="B42" s="30">
        <v>45565</v>
      </c>
      <c r="C42" s="31" t="s">
        <v>34</v>
      </c>
      <c r="D42" s="32" t="s">
        <v>59</v>
      </c>
      <c r="E42" s="32" t="s">
        <v>26</v>
      </c>
      <c r="F42" s="33">
        <v>3773.84</v>
      </c>
      <c r="G42" s="34" t="s">
        <v>27</v>
      </c>
      <c r="H42" s="30">
        <v>45573</v>
      </c>
    </row>
    <row r="43" spans="1:8" s="20" customFormat="1" ht="12.75" customHeight="1" x14ac:dyDescent="0.2">
      <c r="A43" s="29">
        <v>25</v>
      </c>
      <c r="B43" s="30">
        <v>45565</v>
      </c>
      <c r="C43" s="31" t="s">
        <v>34</v>
      </c>
      <c r="D43" s="32" t="s">
        <v>60</v>
      </c>
      <c r="E43" s="32" t="s">
        <v>26</v>
      </c>
      <c r="F43" s="33">
        <v>-8653.5076480000007</v>
      </c>
      <c r="G43" s="34" t="s">
        <v>27</v>
      </c>
      <c r="H43" s="30">
        <v>45576</v>
      </c>
    </row>
    <row r="44" spans="1:8" s="20" customFormat="1" ht="12.75" customHeight="1" x14ac:dyDescent="0.2">
      <c r="A44" s="29">
        <v>26</v>
      </c>
      <c r="B44" s="30">
        <v>45565</v>
      </c>
      <c r="C44" s="31" t="s">
        <v>34</v>
      </c>
      <c r="D44" s="32" t="s">
        <v>61</v>
      </c>
      <c r="E44" s="32" t="s">
        <v>26</v>
      </c>
      <c r="F44" s="33">
        <v>-2889.780546</v>
      </c>
      <c r="G44" s="34" t="s">
        <v>27</v>
      </c>
      <c r="H44" s="30">
        <v>45576</v>
      </c>
    </row>
    <row r="45" spans="1:8" s="20" customFormat="1" ht="12.75" customHeight="1" x14ac:dyDescent="0.2">
      <c r="A45" s="29">
        <v>27</v>
      </c>
      <c r="B45" s="30">
        <v>45568</v>
      </c>
      <c r="C45" s="31" t="s">
        <v>62</v>
      </c>
      <c r="D45" s="32" t="s">
        <v>63</v>
      </c>
      <c r="E45" s="32" t="s">
        <v>26</v>
      </c>
      <c r="F45" s="33">
        <v>4897.99</v>
      </c>
      <c r="G45" s="34" t="s">
        <v>27</v>
      </c>
      <c r="H45" s="30">
        <v>45575</v>
      </c>
    </row>
    <row r="46" spans="1:8" s="20" customFormat="1" ht="12.75" customHeight="1" x14ac:dyDescent="0.2">
      <c r="A46" s="29">
        <v>28</v>
      </c>
      <c r="B46" s="30">
        <v>45568</v>
      </c>
      <c r="C46" s="31" t="s">
        <v>64</v>
      </c>
      <c r="D46" s="32" t="s">
        <v>65</v>
      </c>
      <c r="E46" s="32" t="s">
        <v>26</v>
      </c>
      <c r="F46" s="33">
        <v>145801.59000000003</v>
      </c>
      <c r="G46" s="34" t="s">
        <v>27</v>
      </c>
      <c r="H46" s="30" t="s">
        <v>66</v>
      </c>
    </row>
    <row r="47" spans="1:8" s="20" customFormat="1" ht="12.75" customHeight="1" x14ac:dyDescent="0.2">
      <c r="A47" s="29">
        <v>29</v>
      </c>
      <c r="B47" s="30">
        <v>45569</v>
      </c>
      <c r="C47" s="31" t="s">
        <v>67</v>
      </c>
      <c r="D47" s="32" t="s">
        <v>54</v>
      </c>
      <c r="E47" s="32" t="s">
        <v>26</v>
      </c>
      <c r="F47" s="33">
        <v>3891.15</v>
      </c>
      <c r="G47" s="34" t="s">
        <v>27</v>
      </c>
      <c r="H47" s="30">
        <v>45569</v>
      </c>
    </row>
    <row r="48" spans="1:8" s="20" customFormat="1" ht="12.75" customHeight="1" x14ac:dyDescent="0.2">
      <c r="A48" s="29">
        <v>30</v>
      </c>
      <c r="B48" s="30">
        <v>45569</v>
      </c>
      <c r="C48" s="31" t="s">
        <v>68</v>
      </c>
      <c r="D48" s="32" t="s">
        <v>69</v>
      </c>
      <c r="E48" s="32" t="s">
        <v>26</v>
      </c>
      <c r="F48" s="33">
        <v>993.84</v>
      </c>
      <c r="G48" s="34" t="s">
        <v>70</v>
      </c>
      <c r="H48" s="30">
        <v>45569</v>
      </c>
    </row>
    <row r="49" spans="1:9" s="20" customFormat="1" ht="12.75" customHeight="1" x14ac:dyDescent="0.2">
      <c r="A49" s="29">
        <v>31</v>
      </c>
      <c r="B49" s="30">
        <v>45573</v>
      </c>
      <c r="C49" s="31" t="s">
        <v>71</v>
      </c>
      <c r="D49" s="32" t="s">
        <v>72</v>
      </c>
      <c r="E49" s="32" t="s">
        <v>26</v>
      </c>
      <c r="F49" s="33">
        <v>147.72</v>
      </c>
      <c r="G49" s="34" t="s">
        <v>27</v>
      </c>
      <c r="H49" s="30">
        <v>45575</v>
      </c>
    </row>
    <row r="50" spans="1:9" s="20" customFormat="1" ht="12.75" customHeight="1" x14ac:dyDescent="0.2">
      <c r="A50" s="29">
        <v>32</v>
      </c>
      <c r="B50" s="30">
        <v>45575</v>
      </c>
      <c r="C50" s="31" t="s">
        <v>73</v>
      </c>
      <c r="D50" s="32" t="s">
        <v>33</v>
      </c>
      <c r="E50" s="32" t="s">
        <v>26</v>
      </c>
      <c r="F50" s="33">
        <v>108</v>
      </c>
      <c r="G50" s="34" t="s">
        <v>27</v>
      </c>
      <c r="H50" s="30">
        <v>45596</v>
      </c>
    </row>
    <row r="51" spans="1:9" s="20" customFormat="1" ht="12.75" customHeight="1" x14ac:dyDescent="0.2">
      <c r="A51" s="29">
        <v>33</v>
      </c>
      <c r="B51" s="30">
        <v>45576</v>
      </c>
      <c r="C51" s="31" t="s">
        <v>67</v>
      </c>
      <c r="D51" s="32" t="s">
        <v>42</v>
      </c>
      <c r="E51" s="32" t="s">
        <v>26</v>
      </c>
      <c r="F51" s="33">
        <v>2474.2600000000002</v>
      </c>
      <c r="G51" s="34" t="s">
        <v>27</v>
      </c>
      <c r="H51" s="30">
        <v>45578</v>
      </c>
    </row>
    <row r="52" spans="1:9" s="20" customFormat="1" ht="12.75" customHeight="1" x14ac:dyDescent="0.2">
      <c r="A52" s="29">
        <v>34</v>
      </c>
      <c r="B52" s="30">
        <v>45576</v>
      </c>
      <c r="C52" s="31" t="s">
        <v>67</v>
      </c>
      <c r="D52" s="32" t="s">
        <v>74</v>
      </c>
      <c r="E52" s="32" t="s">
        <v>26</v>
      </c>
      <c r="F52" s="33">
        <v>3790.34</v>
      </c>
      <c r="G52" s="34" t="s">
        <v>27</v>
      </c>
      <c r="H52" s="30">
        <v>45578</v>
      </c>
    </row>
    <row r="53" spans="1:9" s="20" customFormat="1" ht="12.75" customHeight="1" x14ac:dyDescent="0.2">
      <c r="A53" s="29">
        <v>35</v>
      </c>
      <c r="B53" s="30">
        <v>45576</v>
      </c>
      <c r="C53" s="31" t="s">
        <v>67</v>
      </c>
      <c r="D53" s="32" t="s">
        <v>60</v>
      </c>
      <c r="E53" s="32" t="s">
        <v>26</v>
      </c>
      <c r="F53" s="33">
        <v>7408.23</v>
      </c>
      <c r="G53" s="34" t="s">
        <v>27</v>
      </c>
      <c r="H53" s="30">
        <v>45578</v>
      </c>
    </row>
    <row r="54" spans="1:9" s="20" customFormat="1" ht="12.75" customHeight="1" x14ac:dyDescent="0.2">
      <c r="A54" s="29">
        <v>36</v>
      </c>
      <c r="B54" s="30">
        <v>45582</v>
      </c>
      <c r="C54" s="31" t="s">
        <v>75</v>
      </c>
      <c r="D54" s="32" t="s">
        <v>76</v>
      </c>
      <c r="E54" s="32" t="s">
        <v>77</v>
      </c>
      <c r="F54" s="33">
        <v>2760</v>
      </c>
      <c r="G54" s="34" t="s">
        <v>78</v>
      </c>
      <c r="H54" s="30">
        <v>45590</v>
      </c>
    </row>
    <row r="55" spans="1:9" s="20" customFormat="1" ht="12.75" customHeight="1" x14ac:dyDescent="0.2">
      <c r="A55" s="29">
        <v>37</v>
      </c>
      <c r="B55" s="30">
        <v>45583</v>
      </c>
      <c r="C55" s="31" t="s">
        <v>67</v>
      </c>
      <c r="D55" s="32" t="s">
        <v>37</v>
      </c>
      <c r="E55" s="32" t="s">
        <v>26</v>
      </c>
      <c r="F55" s="33">
        <v>4007.53</v>
      </c>
      <c r="G55" s="34" t="s">
        <v>40</v>
      </c>
      <c r="H55" s="30">
        <v>45583</v>
      </c>
    </row>
    <row r="56" spans="1:9" s="20" customFormat="1" ht="12.75" customHeight="1" x14ac:dyDescent="0.2">
      <c r="A56" s="29">
        <v>38</v>
      </c>
      <c r="B56" s="30">
        <v>45583</v>
      </c>
      <c r="C56" s="31" t="s">
        <v>67</v>
      </c>
      <c r="D56" s="32" t="s">
        <v>79</v>
      </c>
      <c r="E56" s="32" t="s">
        <v>26</v>
      </c>
      <c r="F56" s="33">
        <v>1120.6600000000001</v>
      </c>
      <c r="G56" s="34" t="s">
        <v>40</v>
      </c>
      <c r="H56" s="30">
        <v>45583</v>
      </c>
    </row>
    <row r="57" spans="1:9" s="20" customFormat="1" ht="12.75" customHeight="1" x14ac:dyDescent="0.2">
      <c r="A57" s="29">
        <v>39</v>
      </c>
      <c r="B57" s="30" t="s">
        <v>80</v>
      </c>
      <c r="C57" s="31" t="s">
        <v>80</v>
      </c>
      <c r="D57" s="32" t="s">
        <v>81</v>
      </c>
      <c r="E57" s="32" t="s">
        <v>82</v>
      </c>
      <c r="F57" s="33">
        <v>1.5</v>
      </c>
      <c r="G57" s="34" t="s">
        <v>83</v>
      </c>
      <c r="H57" s="30">
        <v>45596</v>
      </c>
    </row>
    <row r="58" spans="1:9" ht="13.5" customHeight="1" x14ac:dyDescent="0.25">
      <c r="A58" s="35" t="s">
        <v>84</v>
      </c>
      <c r="B58" s="36"/>
      <c r="C58" s="36"/>
      <c r="D58" s="36"/>
      <c r="E58" s="37"/>
      <c r="F58" s="38">
        <f>SUM(F19:F57)</f>
        <v>224273.48027200004</v>
      </c>
      <c r="G58" s="39"/>
      <c r="H58" s="39"/>
    </row>
    <row r="59" spans="1:9" ht="13.5" customHeight="1" x14ac:dyDescent="0.25">
      <c r="D59" s="40" t="s">
        <v>85</v>
      </c>
      <c r="E59" s="41"/>
      <c r="F59" s="42">
        <v>378726</v>
      </c>
      <c r="G59" s="39"/>
      <c r="H59" s="39"/>
    </row>
    <row r="60" spans="1:9" ht="13.5" customHeight="1" x14ac:dyDescent="0.25">
      <c r="D60" s="43" t="s">
        <v>86</v>
      </c>
      <c r="E60" s="44"/>
      <c r="F60" s="38">
        <v>1676.91</v>
      </c>
      <c r="G60" s="39"/>
      <c r="H60" s="39"/>
    </row>
    <row r="61" spans="1:9" ht="13.5" customHeight="1" x14ac:dyDescent="0.25">
      <c r="D61" s="43" t="s">
        <v>87</v>
      </c>
      <c r="E61" s="45"/>
      <c r="F61" s="38">
        <v>0</v>
      </c>
      <c r="G61" s="39"/>
      <c r="H61" s="39"/>
    </row>
    <row r="62" spans="1:9" ht="13.5" customHeight="1" x14ac:dyDescent="0.25">
      <c r="D62" s="46" t="s">
        <v>88</v>
      </c>
      <c r="E62" s="47"/>
      <c r="F62" s="48">
        <v>255339</v>
      </c>
      <c r="G62" s="39"/>
      <c r="H62" s="39"/>
    </row>
    <row r="63" spans="1:9" ht="13.5" customHeight="1" x14ac:dyDescent="0.25">
      <c r="D63" s="46" t="s">
        <v>89</v>
      </c>
      <c r="E63" s="47"/>
      <c r="F63" s="38">
        <v>0</v>
      </c>
      <c r="G63" s="39"/>
      <c r="H63" s="39"/>
    </row>
    <row r="64" spans="1:9" ht="13.5" customHeight="1" x14ac:dyDescent="0.25">
      <c r="D64" s="46" t="s">
        <v>90</v>
      </c>
      <c r="E64" s="47"/>
      <c r="F64" s="49">
        <f>F59+F60+F61-F58+F63+F62</f>
        <v>411468.42972799996</v>
      </c>
      <c r="G64" s="39"/>
      <c r="H64" s="39"/>
      <c r="I64" s="50"/>
    </row>
    <row r="65" spans="1:9" ht="9.75" customHeight="1" x14ac:dyDescent="0.25">
      <c r="D65" s="51"/>
      <c r="E65" s="51"/>
      <c r="F65" s="52"/>
      <c r="G65" s="39"/>
      <c r="H65" s="39"/>
      <c r="I65" s="50"/>
    </row>
    <row r="66" spans="1:9" ht="31.5" customHeight="1" x14ac:dyDescent="0.25">
      <c r="A66" s="53" t="s">
        <v>91</v>
      </c>
      <c r="B66" s="53"/>
      <c r="C66" s="53"/>
      <c r="D66" s="53"/>
      <c r="E66" s="53"/>
      <c r="F66" s="53"/>
      <c r="G66" s="53"/>
      <c r="H66" s="53"/>
    </row>
    <row r="67" spans="1:9" ht="5.25" customHeight="1" x14ac:dyDescent="0.25">
      <c r="F67" s="54"/>
      <c r="G67" s="55"/>
    </row>
    <row r="68" spans="1:9" s="4" customFormat="1" x14ac:dyDescent="0.25">
      <c r="A68" s="56" t="s">
        <v>92</v>
      </c>
      <c r="B68" s="57"/>
      <c r="C68" s="57"/>
      <c r="F68" s="52"/>
    </row>
    <row r="69" spans="1:9" s="4" customFormat="1" x14ac:dyDescent="0.25">
      <c r="A69" s="56"/>
      <c r="B69" s="57"/>
      <c r="C69" s="57"/>
      <c r="F69" s="52"/>
    </row>
    <row r="70" spans="1:9" ht="12" customHeight="1" x14ac:dyDescent="0.25">
      <c r="A70" s="56"/>
      <c r="B70" s="57"/>
      <c r="C70" s="57"/>
      <c r="F70" s="52"/>
      <c r="G70" s="58"/>
    </row>
    <row r="71" spans="1:9" ht="12" customHeight="1" x14ac:dyDescent="0.25">
      <c r="A71" s="56"/>
      <c r="B71" s="57"/>
      <c r="C71" s="57"/>
      <c r="G71" s="4"/>
    </row>
    <row r="72" spans="1:9" ht="12" customHeight="1" x14ac:dyDescent="0.25">
      <c r="A72" s="59"/>
      <c r="B72" s="60"/>
      <c r="C72" s="60"/>
      <c r="F72" s="50"/>
      <c r="G72" s="4"/>
    </row>
    <row r="73" spans="1:9" ht="12" customHeight="1" x14ac:dyDescent="0.25">
      <c r="A73" s="61" t="s">
        <v>93</v>
      </c>
      <c r="B73" s="61"/>
      <c r="C73" s="61"/>
      <c r="F73" s="50"/>
    </row>
    <row r="74" spans="1:9" x14ac:dyDescent="0.25">
      <c r="A74" s="62" t="s">
        <v>94</v>
      </c>
      <c r="B74" s="62"/>
      <c r="C74" s="62"/>
    </row>
    <row r="75" spans="1:9" ht="9.75" customHeight="1" x14ac:dyDescent="0.25">
      <c r="A75" s="63"/>
      <c r="B75" s="63"/>
      <c r="C75" s="63"/>
      <c r="D75" s="63"/>
      <c r="E75" s="63"/>
      <c r="F75" s="63"/>
      <c r="G75" s="63"/>
      <c r="H75" s="63"/>
    </row>
    <row r="76" spans="1:9" ht="12.75" customHeight="1" x14ac:dyDescent="0.25">
      <c r="A76" s="22" t="s">
        <v>95</v>
      </c>
      <c r="B76" s="22"/>
      <c r="C76" s="22"/>
      <c r="D76" s="22"/>
      <c r="E76" s="22"/>
      <c r="F76" s="22"/>
      <c r="G76" s="22"/>
      <c r="H76" s="22"/>
    </row>
    <row r="77" spans="1:9" ht="12.75" customHeight="1" x14ac:dyDescent="0.25">
      <c r="A77" s="64" t="s">
        <v>96</v>
      </c>
      <c r="B77" s="64"/>
      <c r="C77" s="64"/>
      <c r="D77" s="64"/>
      <c r="E77" s="64"/>
      <c r="F77" s="64"/>
      <c r="G77" s="64"/>
      <c r="H77" s="64"/>
    </row>
    <row r="78" spans="1:9" ht="12.75" customHeight="1" x14ac:dyDescent="0.25">
      <c r="A78" s="22" t="s">
        <v>97</v>
      </c>
      <c r="B78" s="22"/>
      <c r="C78" s="22"/>
      <c r="D78" s="22"/>
      <c r="E78" s="22"/>
      <c r="F78" s="22"/>
      <c r="G78" s="22"/>
      <c r="H78" s="22"/>
    </row>
    <row r="79" spans="1:9" ht="12.75" customHeight="1" x14ac:dyDescent="0.25">
      <c r="A79" s="65" t="s">
        <v>98</v>
      </c>
      <c r="B79" s="65"/>
      <c r="C79" s="65"/>
      <c r="D79" s="65"/>
      <c r="E79" s="65"/>
      <c r="F79" s="65"/>
      <c r="G79" s="65"/>
      <c r="H79" s="65"/>
    </row>
  </sheetData>
  <autoFilter ref="A18:I64" xr:uid="{00000000-0009-0000-0000-000007000000}"/>
  <mergeCells count="11">
    <mergeCell ref="A66:H66"/>
    <mergeCell ref="A73:C73"/>
    <mergeCell ref="A74:C74"/>
    <mergeCell ref="A77:H77"/>
    <mergeCell ref="A79:H79"/>
    <mergeCell ref="A1:H1"/>
    <mergeCell ref="A2:H2"/>
    <mergeCell ref="A3:H3"/>
    <mergeCell ref="A7:H7"/>
    <mergeCell ref="A17:H17"/>
    <mergeCell ref="A58:E58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6EFA6A-3ADF-4651-B32F-C194577C092B}"/>
</file>

<file path=customXml/itemProps2.xml><?xml version="1.0" encoding="utf-8"?>
<ds:datastoreItem xmlns:ds="http://schemas.openxmlformats.org/officeDocument/2006/customXml" ds:itemID="{46E94641-E8AA-4628-9537-8A13E260F766}"/>
</file>

<file path=customXml/itemProps3.xml><?xml version="1.0" encoding="utf-8"?>
<ds:datastoreItem xmlns:ds="http://schemas.openxmlformats.org/officeDocument/2006/customXml" ds:itemID="{F550BFFC-E971-4351-9494-9B35BF67F4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2025-01-15T17:38:31Z</dcterms:created>
  <dcterms:modified xsi:type="dcterms:W3CDTF">2025-01-15T17:38:52Z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